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L195" i="1"/>
  <c r="J195" i="1"/>
  <c r="H176" i="1"/>
  <c r="L157" i="1"/>
  <c r="J157" i="1"/>
  <c r="G157" i="1"/>
  <c r="H157" i="1"/>
  <c r="J176" i="1"/>
  <c r="H195" i="1"/>
  <c r="I176" i="1"/>
  <c r="G195" i="1"/>
  <c r="H119" i="1"/>
  <c r="I157" i="1"/>
  <c r="G176" i="1"/>
  <c r="I195" i="1"/>
  <c r="L138" i="1"/>
  <c r="L176" i="1"/>
  <c r="J138" i="1"/>
  <c r="I138" i="1"/>
  <c r="H138" i="1"/>
  <c r="G138" i="1"/>
  <c r="L119" i="1"/>
  <c r="J119" i="1"/>
  <c r="I119" i="1"/>
  <c r="G119" i="1"/>
  <c r="L100" i="1"/>
  <c r="I100" i="1"/>
  <c r="F100" i="1"/>
  <c r="J100" i="1"/>
  <c r="H100" i="1"/>
  <c r="G100" i="1"/>
  <c r="L81" i="1"/>
  <c r="J81" i="1"/>
  <c r="F81" i="1"/>
  <c r="I62" i="1"/>
  <c r="L62" i="1"/>
  <c r="J62" i="1"/>
  <c r="H62" i="1"/>
  <c r="F62" i="1"/>
  <c r="G43" i="1"/>
  <c r="F43" i="1"/>
  <c r="L43" i="1"/>
  <c r="J43" i="1"/>
  <c r="I43" i="1"/>
  <c r="H43" i="1"/>
  <c r="I81" i="1"/>
  <c r="H81" i="1"/>
  <c r="G62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J196" i="1"/>
  <c r="H196" i="1"/>
  <c r="F196" i="1"/>
  <c r="I196" i="1"/>
</calcChain>
</file>

<file path=xl/sharedStrings.xml><?xml version="1.0" encoding="utf-8"?>
<sst xmlns="http://schemas.openxmlformats.org/spreadsheetml/2006/main" count="413" uniqueCount="93">
  <si>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</si>
  <si>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</si>
  <si>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</si>
  <si>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</si>
  <si>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</si>
  <si>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</si>
  <si>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</si>
  <si>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</si>
  <si>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</si>
  <si>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</si>
  <si>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</si>
  <si>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</si>
  <si>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</si>
  <si>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</si>
  <si>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</si>
  <si>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</si>
  <si>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</si>
  <si>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</si>
  <si>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</si>
  <si>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</si>
  <si>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</si>
  <si>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</si>
  <si>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</si>
  <si>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</si>
  <si>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</si>
  <si>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</si>
  <si>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</si>
  <si>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</si>
  <si>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</si>
  <si>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</si>
  <si>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</si>
  <si>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</si>
  <si>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</si>
  <si>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</si>
  <si>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</si>
  <si>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</si>
  <si>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</si>
  <si>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</si>
  <si>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</si>
  <si>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куриные рубленные</t>
  </si>
  <si>
    <t>Фирменное блюдо</t>
  </si>
  <si>
    <t>Макароны отварные</t>
  </si>
  <si>
    <t>54-1г-2020</t>
  </si>
  <si>
    <t>Директор</t>
  </si>
  <si>
    <t>Колодина М.В.</t>
  </si>
  <si>
    <t>МАОУ СОШ №22</t>
  </si>
  <si>
    <t xml:space="preserve">Сок фруктовый </t>
  </si>
  <si>
    <t>Хлеб пшеничный</t>
  </si>
  <si>
    <t>ПР</t>
  </si>
  <si>
    <t>хлеб ржаной</t>
  </si>
  <si>
    <t>Рассольник ленинградский</t>
  </si>
  <si>
    <t>Сок фруктовый</t>
  </si>
  <si>
    <t>Хлеб ржаной</t>
  </si>
  <si>
    <t>Мясо тушеное</t>
  </si>
  <si>
    <t>Рис отварной</t>
  </si>
  <si>
    <t>Чай с сахаром и лимоном</t>
  </si>
  <si>
    <t>мучное изд.</t>
  </si>
  <si>
    <t>54-6г-2020</t>
  </si>
  <si>
    <t>428/ПР</t>
  </si>
  <si>
    <t>Курица запеченая</t>
  </si>
  <si>
    <t>Картофельное пюре</t>
  </si>
  <si>
    <t>Компот из свежих ягод</t>
  </si>
  <si>
    <t>54-11г-2020</t>
  </si>
  <si>
    <t>Азу (мясо тушеное с овощами)</t>
  </si>
  <si>
    <t>Чай с сахаром</t>
  </si>
  <si>
    <t>54-4г-2020</t>
  </si>
  <si>
    <t>Пельмени отварные</t>
  </si>
  <si>
    <t>Компот из смеси сухофруктов</t>
  </si>
  <si>
    <t>Каша гречневая рассыпчатая</t>
  </si>
  <si>
    <t>Котлеты домашние</t>
  </si>
  <si>
    <t>Компот из свежих плодов (из яблок)</t>
  </si>
  <si>
    <t>Гуляш из куриного филе</t>
  </si>
  <si>
    <t>Щи из свежей капусты с картофелем</t>
  </si>
  <si>
    <t>Суп-лапша домашняя</t>
  </si>
  <si>
    <t>Борщ с капустой и картофелем</t>
  </si>
  <si>
    <t>Суп картофельный с горохом</t>
  </si>
  <si>
    <t>Гренки из пшеничного хлеба</t>
  </si>
  <si>
    <t xml:space="preserve">Хлеб ржаной </t>
  </si>
  <si>
    <t>54-8с-2020</t>
  </si>
  <si>
    <t>Суп картофельный с фасолью</t>
  </si>
  <si>
    <t xml:space="preserve">Каша гречневая рассыпчатая </t>
  </si>
  <si>
    <t>54-9с-2020</t>
  </si>
  <si>
    <t>Суп картофельный с макаронными изделиями</t>
  </si>
  <si>
    <t>54-7с-2020</t>
  </si>
  <si>
    <t>Фрукты свежие (яблоко)</t>
  </si>
  <si>
    <t>Консервы овощные закусочные</t>
  </si>
  <si>
    <t>54-15з-2020/</t>
  </si>
  <si>
    <t>дессерт</t>
  </si>
  <si>
    <t>Запеканка из творога с молоком сгущенным</t>
  </si>
  <si>
    <t>Салат из квашеной капусты</t>
  </si>
  <si>
    <t>Мучное изделие</t>
  </si>
  <si>
    <t>30/50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</si>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</sst>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164" fontId="12" fillId="0" borderId="0"/>
    <xf numFmtId="0" fontId="12" fillId="0" borderId="0" applyNumberFormat="0" applyBorder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Excel Built-in Normal" xfId="2"/>
    <cellStyle name="Excel Built-in Normal 1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Q160" sqref="Q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12.15</v>
      </c>
      <c r="H6" s="40">
        <v>8.82</v>
      </c>
      <c r="I6" s="40">
        <v>11.7</v>
      </c>
      <c r="J6" s="40">
        <v>175.5</v>
      </c>
      <c r="K6" s="41" t="s">
        <v>40</v>
      </c>
      <c r="L6" s="40">
        <v>52</v>
      </c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150</v>
      </c>
      <c r="G7" s="43">
        <v>5.3</v>
      </c>
      <c r="H7" s="43">
        <v>5.5</v>
      </c>
      <c r="I7" s="43">
        <v>32.700000000000003</v>
      </c>
      <c r="J7" s="43">
        <v>202</v>
      </c>
      <c r="K7" s="44" t="s">
        <v>42</v>
      </c>
      <c r="L7" s="43">
        <v>24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0.8</v>
      </c>
      <c r="H8" s="43">
        <v>0.2</v>
      </c>
      <c r="I8" s="43">
        <v>25.6</v>
      </c>
      <c r="J8" s="43">
        <v>86.6</v>
      </c>
      <c r="K8" s="44">
        <v>389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25</v>
      </c>
      <c r="G9" s="43">
        <v>1.9750000000000001</v>
      </c>
      <c r="H9" s="43">
        <v>0.25</v>
      </c>
      <c r="I9" s="43">
        <v>12.08</v>
      </c>
      <c r="J9" s="43">
        <v>58.45</v>
      </c>
      <c r="K9" s="44" t="s">
        <v>48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49</v>
      </c>
      <c r="F11" s="43">
        <v>35</v>
      </c>
      <c r="G11" s="43">
        <v>1.75</v>
      </c>
      <c r="H11" s="43">
        <v>0.35</v>
      </c>
      <c r="I11" s="43">
        <v>14.96</v>
      </c>
      <c r="J11" s="43">
        <v>65.3</v>
      </c>
      <c r="K11" s="44" t="s">
        <v>48</v>
      </c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21.975000000000001</v>
      </c>
      <c r="H13" s="19">
        <f t="shared" si="0"/>
        <v>15.12</v>
      </c>
      <c r="I13" s="19">
        <f t="shared" si="0"/>
        <v>97.039999999999992</v>
      </c>
      <c r="J13" s="19">
        <f t="shared" si="0"/>
        <v>587.85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1.84</v>
      </c>
      <c r="H15" s="43">
        <v>5</v>
      </c>
      <c r="I15" s="43">
        <v>15</v>
      </c>
      <c r="J15" s="43">
        <v>108</v>
      </c>
      <c r="K15" s="44">
        <v>96</v>
      </c>
      <c r="L15" s="43">
        <v>10</v>
      </c>
    </row>
    <row r="16" spans="1:12" ht="25.5" x14ac:dyDescent="0.25">
      <c r="A16" s="23"/>
      <c r="B16" s="15"/>
      <c r="C16" s="11"/>
      <c r="D16" s="7" t="s">
        <v>28</v>
      </c>
      <c r="E16" s="39" t="s">
        <v>39</v>
      </c>
      <c r="F16" s="40">
        <v>90</v>
      </c>
      <c r="G16" s="40">
        <v>12.15</v>
      </c>
      <c r="H16" s="40">
        <v>8.82</v>
      </c>
      <c r="I16" s="40">
        <v>11.7</v>
      </c>
      <c r="J16" s="40">
        <v>175.5</v>
      </c>
      <c r="K16" s="41" t="s">
        <v>40</v>
      </c>
      <c r="L16" s="43">
        <v>52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5.3</v>
      </c>
      <c r="H17" s="43">
        <v>5.5</v>
      </c>
      <c r="I17" s="43">
        <v>32.700000000000003</v>
      </c>
      <c r="J17" s="43">
        <v>202</v>
      </c>
      <c r="K17" s="44" t="s">
        <v>42</v>
      </c>
      <c r="L17" s="43">
        <v>24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0.8</v>
      </c>
      <c r="H18" s="43">
        <v>0.2</v>
      </c>
      <c r="I18" s="43">
        <v>25.6</v>
      </c>
      <c r="J18" s="43">
        <v>86.6</v>
      </c>
      <c r="K18" s="44">
        <v>389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25</v>
      </c>
      <c r="G19" s="43">
        <v>1.9750000000000001</v>
      </c>
      <c r="H19" s="43">
        <v>0.25</v>
      </c>
      <c r="I19" s="43">
        <v>12.08</v>
      </c>
      <c r="J19" s="43">
        <v>58.45</v>
      </c>
      <c r="K19" s="44" t="s">
        <v>48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35</v>
      </c>
      <c r="G20" s="43">
        <v>1.75</v>
      </c>
      <c r="H20" s="43">
        <v>0.35</v>
      </c>
      <c r="I20" s="43">
        <v>14.96</v>
      </c>
      <c r="J20" s="43">
        <v>65.3</v>
      </c>
      <c r="K20" s="44" t="s">
        <v>48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23.815000000000001</v>
      </c>
      <c r="H23" s="19">
        <f t="shared" si="2"/>
        <v>20.12</v>
      </c>
      <c r="I23" s="19">
        <f t="shared" si="2"/>
        <v>112.03999999999999</v>
      </c>
      <c r="J23" s="19">
        <f t="shared" si="2"/>
        <v>695.85</v>
      </c>
      <c r="K23" s="25"/>
      <c r="L23" s="19">
        <f t="shared" ref="L23" si="3">SUM(L14:L22)</f>
        <v>110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45.790000000000006</v>
      </c>
      <c r="H24" s="32">
        <f t="shared" si="4"/>
        <v>35.24</v>
      </c>
      <c r="I24" s="32">
        <f t="shared" si="4"/>
        <v>209.07999999999998</v>
      </c>
      <c r="J24" s="32">
        <f t="shared" si="4"/>
        <v>1283.7</v>
      </c>
      <c r="K24" s="32"/>
      <c r="L24" s="32">
        <f t="shared" ref="L24" si="5">L13+L23</f>
        <v>210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10</v>
      </c>
      <c r="H25" s="40">
        <v>17.55</v>
      </c>
      <c r="I25" s="40">
        <v>3.6</v>
      </c>
      <c r="J25" s="40">
        <v>274.5</v>
      </c>
      <c r="K25" s="41">
        <v>256</v>
      </c>
      <c r="L25" s="40">
        <v>51</v>
      </c>
    </row>
    <row r="26" spans="1:12" ht="15" x14ac:dyDescent="0.25">
      <c r="A26" s="14"/>
      <c r="B26" s="15"/>
      <c r="C26" s="11"/>
      <c r="D26" s="6" t="s">
        <v>21</v>
      </c>
      <c r="E26" s="42" t="s">
        <v>54</v>
      </c>
      <c r="F26" s="43">
        <v>150</v>
      </c>
      <c r="G26" s="43">
        <v>3.6</v>
      </c>
      <c r="H26" s="43">
        <v>5.4</v>
      </c>
      <c r="I26" s="43">
        <v>36.4</v>
      </c>
      <c r="J26" s="43">
        <v>208.7</v>
      </c>
      <c r="K26" s="44" t="s">
        <v>57</v>
      </c>
      <c r="L26" s="43">
        <v>17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0.3</v>
      </c>
      <c r="H27" s="43">
        <v>0</v>
      </c>
      <c r="I27" s="43">
        <v>15.2</v>
      </c>
      <c r="J27" s="43">
        <v>60</v>
      </c>
      <c r="K27" s="44">
        <v>686</v>
      </c>
      <c r="L27" s="43">
        <v>13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35</v>
      </c>
      <c r="G28" s="43">
        <v>1.75</v>
      </c>
      <c r="H28" s="43">
        <v>0.35</v>
      </c>
      <c r="I28" s="43">
        <v>14.96</v>
      </c>
      <c r="J28" s="43">
        <v>65.3</v>
      </c>
      <c r="K28" s="44" t="s">
        <v>48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56</v>
      </c>
      <c r="E30" s="42" t="s">
        <v>90</v>
      </c>
      <c r="F30" s="43" t="s">
        <v>91</v>
      </c>
      <c r="G30" s="43">
        <v>4.18</v>
      </c>
      <c r="H30" s="43">
        <v>1.6</v>
      </c>
      <c r="I30" s="43">
        <v>22.43</v>
      </c>
      <c r="J30" s="43">
        <v>145</v>
      </c>
      <c r="K30" s="44" t="s">
        <v>48</v>
      </c>
      <c r="L30" s="43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19.829999999999998</v>
      </c>
      <c r="H32" s="19">
        <f t="shared" ref="H32" si="7">SUM(H25:H31)</f>
        <v>24.900000000000006</v>
      </c>
      <c r="I32" s="19">
        <f t="shared" ref="I32" si="8">SUM(I25:I31)</f>
        <v>92.59</v>
      </c>
      <c r="J32" s="19">
        <f t="shared" ref="J32:L32" si="9">SUM(J25:J31)</f>
        <v>753.5</v>
      </c>
      <c r="K32" s="25"/>
      <c r="L32" s="19">
        <f t="shared" si="9"/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1.44</v>
      </c>
      <c r="H34" s="43">
        <v>4.5</v>
      </c>
      <c r="I34" s="43">
        <v>6.5</v>
      </c>
      <c r="J34" s="43">
        <v>67.58</v>
      </c>
      <c r="K34" s="44">
        <v>88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10</v>
      </c>
      <c r="H35" s="43">
        <v>17.55</v>
      </c>
      <c r="I35" s="43">
        <v>3.6</v>
      </c>
      <c r="J35" s="43">
        <v>274.5</v>
      </c>
      <c r="K35" s="44">
        <v>256</v>
      </c>
      <c r="L35" s="43">
        <v>51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3.6</v>
      </c>
      <c r="H36" s="43">
        <v>5.4</v>
      </c>
      <c r="I36" s="43">
        <v>36.4</v>
      </c>
      <c r="J36" s="43">
        <v>208.7</v>
      </c>
      <c r="K36" s="44" t="s">
        <v>57</v>
      </c>
      <c r="L36" s="43">
        <v>17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0.3</v>
      </c>
      <c r="H37" s="43">
        <v>0</v>
      </c>
      <c r="I37" s="43">
        <v>15.2</v>
      </c>
      <c r="J37" s="43">
        <v>60</v>
      </c>
      <c r="K37" s="44">
        <v>686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35</v>
      </c>
      <c r="G39" s="43">
        <v>1.75</v>
      </c>
      <c r="H39" s="43">
        <v>0.35</v>
      </c>
      <c r="I39" s="43">
        <v>14.96</v>
      </c>
      <c r="J39" s="43">
        <v>65.3</v>
      </c>
      <c r="K39" s="44" t="s">
        <v>48</v>
      </c>
      <c r="L39" s="43">
        <v>4</v>
      </c>
    </row>
    <row r="40" spans="1:12" ht="15" x14ac:dyDescent="0.25">
      <c r="A40" s="14"/>
      <c r="B40" s="15"/>
      <c r="C40" s="11"/>
      <c r="D40" s="6" t="s">
        <v>56</v>
      </c>
      <c r="E40" s="42" t="s">
        <v>90</v>
      </c>
      <c r="F40" s="43" t="s">
        <v>91</v>
      </c>
      <c r="G40" s="43">
        <v>4.18</v>
      </c>
      <c r="H40" s="43">
        <v>1.6</v>
      </c>
      <c r="I40" s="43">
        <v>22.43</v>
      </c>
      <c r="J40" s="43">
        <v>145</v>
      </c>
      <c r="K40" s="44" t="s">
        <v>48</v>
      </c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675</v>
      </c>
      <c r="G42" s="19">
        <f t="shared" ref="G42" si="10">SUM(G33:G41)</f>
        <v>21.27</v>
      </c>
      <c r="H42" s="19">
        <f t="shared" ref="H42" si="11">SUM(H33:H41)</f>
        <v>29.400000000000006</v>
      </c>
      <c r="I42" s="19">
        <f t="shared" ref="I42" si="12">SUM(I33:I41)</f>
        <v>99.09</v>
      </c>
      <c r="J42" s="19">
        <f t="shared" ref="J42:L42" si="13">SUM(J33:J41)</f>
        <v>821.07999999999993</v>
      </c>
      <c r="K42" s="25"/>
      <c r="L42" s="19">
        <f t="shared" si="13"/>
        <v>110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1150</v>
      </c>
      <c r="G43" s="32">
        <f t="shared" ref="G43" si="14">G32+G42</f>
        <v>41.099999999999994</v>
      </c>
      <c r="H43" s="32">
        <f t="shared" ref="H43" si="15">H32+H42</f>
        <v>54.300000000000011</v>
      </c>
      <c r="I43" s="32">
        <f t="shared" ref="I43" si="16">I32+I42</f>
        <v>191.68</v>
      </c>
      <c r="J43" s="32">
        <f t="shared" ref="J43:L43" si="17">J32+J42</f>
        <v>1574.58</v>
      </c>
      <c r="K43" s="32"/>
      <c r="L43" s="32">
        <f t="shared" si="17"/>
        <v>210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90</v>
      </c>
      <c r="G44" s="40">
        <v>8.27</v>
      </c>
      <c r="H44" s="40">
        <v>2.61</v>
      </c>
      <c r="I44" s="40">
        <v>12.65</v>
      </c>
      <c r="J44" s="40">
        <v>86.28</v>
      </c>
      <c r="K44" s="41" t="s">
        <v>40</v>
      </c>
      <c r="L44" s="40">
        <v>49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150</v>
      </c>
      <c r="G45" s="43">
        <v>8.1</v>
      </c>
      <c r="H45" s="43">
        <v>6.9</v>
      </c>
      <c r="I45" s="43">
        <v>35.9</v>
      </c>
      <c r="J45" s="43">
        <v>241.8</v>
      </c>
      <c r="K45" s="44" t="s">
        <v>65</v>
      </c>
      <c r="L45" s="43">
        <v>17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25</v>
      </c>
      <c r="G47" s="43">
        <v>1.9750000000000001</v>
      </c>
      <c r="H47" s="43">
        <v>0.25</v>
      </c>
      <c r="I47" s="43">
        <v>12.08</v>
      </c>
      <c r="J47" s="43">
        <v>58.45</v>
      </c>
      <c r="K47" s="44" t="s">
        <v>48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84</v>
      </c>
      <c r="F48" s="43">
        <v>100</v>
      </c>
      <c r="G48" s="43">
        <v>0.4</v>
      </c>
      <c r="H48" s="43">
        <v>0.4</v>
      </c>
      <c r="I48" s="43">
        <v>9.9</v>
      </c>
      <c r="J48" s="43">
        <v>44.4</v>
      </c>
      <c r="K48" s="44">
        <v>338</v>
      </c>
      <c r="L48" s="43">
        <v>10</v>
      </c>
    </row>
    <row r="49" spans="1:12" ht="15" x14ac:dyDescent="0.25">
      <c r="A49" s="23"/>
      <c r="B49" s="15"/>
      <c r="C49" s="11"/>
      <c r="D49" s="6" t="s">
        <v>23</v>
      </c>
      <c r="E49" s="42" t="s">
        <v>52</v>
      </c>
      <c r="F49" s="43">
        <v>35</v>
      </c>
      <c r="G49" s="43">
        <v>1.75</v>
      </c>
      <c r="H49" s="43">
        <v>0.35</v>
      </c>
      <c r="I49" s="43">
        <v>14.96</v>
      </c>
      <c r="J49" s="43">
        <v>65.3</v>
      </c>
      <c r="K49" s="44" t="s">
        <v>48</v>
      </c>
      <c r="L49" s="43">
        <v>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20.694999999999997</v>
      </c>
      <c r="H51" s="19">
        <f t="shared" ref="H51" si="19">SUM(H44:H50)</f>
        <v>10.51</v>
      </c>
      <c r="I51" s="19">
        <f t="shared" ref="I51" si="20">SUM(I44:I50)</f>
        <v>100.49000000000001</v>
      </c>
      <c r="J51" s="19">
        <f t="shared" ref="J51:L51" si="21">SUM(J44:J50)</f>
        <v>554.23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1.7</v>
      </c>
      <c r="H53" s="43">
        <v>5</v>
      </c>
      <c r="I53" s="43">
        <v>10.4</v>
      </c>
      <c r="J53" s="43">
        <v>78.72</v>
      </c>
      <c r="K53" s="44">
        <v>82</v>
      </c>
      <c r="L53" s="43">
        <v>10</v>
      </c>
    </row>
    <row r="54" spans="1:12" ht="25.5" x14ac:dyDescent="0.25">
      <c r="A54" s="23"/>
      <c r="B54" s="15"/>
      <c r="C54" s="11"/>
      <c r="D54" s="7" t="s">
        <v>28</v>
      </c>
      <c r="E54" s="39" t="s">
        <v>71</v>
      </c>
      <c r="F54" s="40">
        <v>90</v>
      </c>
      <c r="G54" s="40">
        <v>8.27</v>
      </c>
      <c r="H54" s="40">
        <v>2.61</v>
      </c>
      <c r="I54" s="40">
        <v>12.65</v>
      </c>
      <c r="J54" s="40">
        <v>86.28</v>
      </c>
      <c r="K54" s="41" t="s">
        <v>40</v>
      </c>
      <c r="L54" s="40">
        <v>49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8.1</v>
      </c>
      <c r="H55" s="43">
        <v>6.9</v>
      </c>
      <c r="I55" s="43">
        <v>35.9</v>
      </c>
      <c r="J55" s="43">
        <v>241.8</v>
      </c>
      <c r="K55" s="44" t="s">
        <v>65</v>
      </c>
      <c r="L55" s="43">
        <v>17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>
        <v>685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25</v>
      </c>
      <c r="G57" s="43">
        <v>1.9750000000000001</v>
      </c>
      <c r="H57" s="43">
        <v>0.25</v>
      </c>
      <c r="I57" s="43">
        <v>12.08</v>
      </c>
      <c r="J57" s="43">
        <v>58.45</v>
      </c>
      <c r="K57" s="44" t="s">
        <v>48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35</v>
      </c>
      <c r="G58" s="43">
        <v>1.75</v>
      </c>
      <c r="H58" s="43">
        <v>0.35</v>
      </c>
      <c r="I58" s="43">
        <v>14.96</v>
      </c>
      <c r="J58" s="43">
        <v>65.3</v>
      </c>
      <c r="K58" s="44" t="s">
        <v>48</v>
      </c>
      <c r="L58" s="43">
        <v>4</v>
      </c>
    </row>
    <row r="59" spans="1:12" ht="15" x14ac:dyDescent="0.25">
      <c r="A59" s="23"/>
      <c r="B59" s="15"/>
      <c r="C59" s="11"/>
      <c r="D59" s="6" t="s">
        <v>24</v>
      </c>
      <c r="E59" s="42" t="s">
        <v>84</v>
      </c>
      <c r="F59" s="43">
        <v>100</v>
      </c>
      <c r="G59" s="43">
        <v>0.4</v>
      </c>
      <c r="H59" s="43">
        <v>0.4</v>
      </c>
      <c r="I59" s="43">
        <v>9.9</v>
      </c>
      <c r="J59" s="43">
        <v>44.4</v>
      </c>
      <c r="K59" s="44">
        <v>338</v>
      </c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22.395</v>
      </c>
      <c r="H61" s="19">
        <f t="shared" ref="H61" si="23">SUM(H52:H60)</f>
        <v>15.51</v>
      </c>
      <c r="I61" s="19">
        <f t="shared" ref="I61" si="24">SUM(I52:I60)</f>
        <v>110.89000000000001</v>
      </c>
      <c r="J61" s="19">
        <f t="shared" ref="J61:L61" si="25">SUM(J52:J60)</f>
        <v>632.94999999999993</v>
      </c>
      <c r="K61" s="25"/>
      <c r="L61" s="19">
        <f t="shared" si="25"/>
        <v>110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1400</v>
      </c>
      <c r="G62" s="32">
        <f t="shared" ref="G62" si="26">G51+G61</f>
        <v>43.089999999999996</v>
      </c>
      <c r="H62" s="32">
        <f t="shared" ref="H62" si="27">H51+H61</f>
        <v>26.02</v>
      </c>
      <c r="I62" s="32">
        <f t="shared" ref="I62" si="28">I51+I61</f>
        <v>211.38000000000002</v>
      </c>
      <c r="J62" s="32">
        <f t="shared" ref="J62:L62" si="29">J51+J61</f>
        <v>1187.1799999999998</v>
      </c>
      <c r="K62" s="32"/>
      <c r="L62" s="32">
        <f t="shared" si="29"/>
        <v>210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59</v>
      </c>
      <c r="F63" s="43">
        <v>90</v>
      </c>
      <c r="G63" s="43">
        <v>15.1</v>
      </c>
      <c r="H63" s="43">
        <v>10.99</v>
      </c>
      <c r="I63" s="43">
        <v>0</v>
      </c>
      <c r="J63" s="43">
        <v>171</v>
      </c>
      <c r="K63" s="44" t="s">
        <v>40</v>
      </c>
      <c r="L63" s="43">
        <v>49</v>
      </c>
    </row>
    <row r="64" spans="1:12" ht="15" x14ac:dyDescent="0.25">
      <c r="A64" s="23"/>
      <c r="B64" s="15"/>
      <c r="C64" s="11"/>
      <c r="D64" s="6" t="s">
        <v>21</v>
      </c>
      <c r="E64" s="42" t="s">
        <v>41</v>
      </c>
      <c r="F64" s="43">
        <v>150</v>
      </c>
      <c r="G64" s="43">
        <v>5.3</v>
      </c>
      <c r="H64" s="43">
        <v>5.5</v>
      </c>
      <c r="I64" s="43">
        <v>32.700000000000003</v>
      </c>
      <c r="J64" s="43">
        <v>202</v>
      </c>
      <c r="K64" s="44" t="s">
        <v>42</v>
      </c>
      <c r="L64" s="43">
        <v>17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0.8</v>
      </c>
      <c r="H65" s="43">
        <v>0.2</v>
      </c>
      <c r="I65" s="43">
        <v>25.6</v>
      </c>
      <c r="J65" s="43">
        <v>58.67</v>
      </c>
      <c r="K65" s="44">
        <v>372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25</v>
      </c>
      <c r="G66" s="43">
        <v>1.9750000000000001</v>
      </c>
      <c r="H66" s="43">
        <v>0.25</v>
      </c>
      <c r="I66" s="43">
        <v>12.08</v>
      </c>
      <c r="J66" s="43">
        <v>58.45</v>
      </c>
      <c r="K66" s="44" t="s">
        <v>48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52</v>
      </c>
      <c r="F68" s="43">
        <v>35</v>
      </c>
      <c r="G68" s="43">
        <v>1.75</v>
      </c>
      <c r="H68" s="43">
        <v>0.35</v>
      </c>
      <c r="I68" s="43">
        <v>14.96</v>
      </c>
      <c r="J68" s="43">
        <v>65.3</v>
      </c>
      <c r="K68" s="44" t="s">
        <v>48</v>
      </c>
      <c r="L68" s="43">
        <v>4</v>
      </c>
    </row>
    <row r="69" spans="1:12" ht="25.5" x14ac:dyDescent="0.25">
      <c r="A69" s="23"/>
      <c r="B69" s="15"/>
      <c r="C69" s="11"/>
      <c r="D69" s="6" t="s">
        <v>26</v>
      </c>
      <c r="E69" s="42" t="s">
        <v>85</v>
      </c>
      <c r="F69" s="43">
        <v>60</v>
      </c>
      <c r="G69" s="43">
        <v>0.72</v>
      </c>
      <c r="H69" s="43">
        <v>3.5</v>
      </c>
      <c r="I69" s="43">
        <v>5.6</v>
      </c>
      <c r="J69" s="43">
        <v>59.1</v>
      </c>
      <c r="K69" s="44" t="s">
        <v>86</v>
      </c>
      <c r="L69" s="43">
        <v>10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25.645</v>
      </c>
      <c r="H70" s="19">
        <f t="shared" ref="H70" si="31">SUM(H63:H69)</f>
        <v>20.790000000000003</v>
      </c>
      <c r="I70" s="19">
        <f t="shared" ref="I70" si="32">SUM(I63:I69)</f>
        <v>90.94</v>
      </c>
      <c r="J70" s="19">
        <f t="shared" ref="J70:L70" si="33">SUM(J63:J69)</f>
        <v>614.52</v>
      </c>
      <c r="K70" s="25"/>
      <c r="L70" s="19">
        <f t="shared" si="33"/>
        <v>100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0.72</v>
      </c>
      <c r="H71" s="43">
        <v>3.5</v>
      </c>
      <c r="I71" s="43">
        <v>5.6</v>
      </c>
      <c r="J71" s="43">
        <v>59.1</v>
      </c>
      <c r="K71" s="44" t="s">
        <v>86</v>
      </c>
      <c r="L71" s="43">
        <v>10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4.08</v>
      </c>
      <c r="H72" s="43">
        <v>6</v>
      </c>
      <c r="I72" s="43">
        <v>16</v>
      </c>
      <c r="J72" s="43">
        <v>129.36000000000001</v>
      </c>
      <c r="K72" s="44">
        <v>113</v>
      </c>
      <c r="L72" s="43">
        <v>10</v>
      </c>
    </row>
    <row r="73" spans="1:12" ht="25.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15.1</v>
      </c>
      <c r="H73" s="43">
        <v>10.99</v>
      </c>
      <c r="I73" s="43">
        <v>0</v>
      </c>
      <c r="J73" s="43">
        <v>171</v>
      </c>
      <c r="K73" s="44" t="s">
        <v>40</v>
      </c>
      <c r="L73" s="43">
        <v>49</v>
      </c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5.3</v>
      </c>
      <c r="H74" s="43">
        <v>5.5</v>
      </c>
      <c r="I74" s="43">
        <v>32.700000000000003</v>
      </c>
      <c r="J74" s="43">
        <v>202</v>
      </c>
      <c r="K74" s="44" t="s">
        <v>42</v>
      </c>
      <c r="L74" s="43">
        <v>24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0.2</v>
      </c>
      <c r="H75" s="43">
        <v>0.1</v>
      </c>
      <c r="I75" s="43">
        <v>25.6</v>
      </c>
      <c r="J75" s="43">
        <v>58.67</v>
      </c>
      <c r="K75" s="44">
        <v>372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25</v>
      </c>
      <c r="G76" s="43">
        <v>1.9750000000000001</v>
      </c>
      <c r="H76" s="43">
        <v>0.25</v>
      </c>
      <c r="I76" s="43">
        <v>12.08</v>
      </c>
      <c r="J76" s="43">
        <v>58.45</v>
      </c>
      <c r="K76" s="44" t="s">
        <v>48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35</v>
      </c>
      <c r="G77" s="43">
        <v>1.75</v>
      </c>
      <c r="H77" s="43">
        <v>0.35</v>
      </c>
      <c r="I77" s="43">
        <v>14.96</v>
      </c>
      <c r="J77" s="43">
        <v>65.3</v>
      </c>
      <c r="K77" s="44" t="s">
        <v>48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29.125</v>
      </c>
      <c r="H80" s="19">
        <f t="shared" ref="H80" si="35">SUM(H71:H79)</f>
        <v>26.690000000000005</v>
      </c>
      <c r="I80" s="19">
        <f t="shared" ref="I80" si="36">SUM(I71:I79)</f>
        <v>106.94</v>
      </c>
      <c r="J80" s="19">
        <f t="shared" ref="J80:L80" si="37">SUM(J71:J79)</f>
        <v>743.88</v>
      </c>
      <c r="K80" s="25"/>
      <c r="L80" s="19">
        <f t="shared" si="37"/>
        <v>117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54.769999999999996</v>
      </c>
      <c r="H81" s="32">
        <f t="shared" ref="H81" si="39">H70+H80</f>
        <v>47.480000000000004</v>
      </c>
      <c r="I81" s="32">
        <f t="shared" ref="I81" si="40">I70+I80</f>
        <v>197.88</v>
      </c>
      <c r="J81" s="32">
        <f t="shared" ref="J81:L81" si="41">J70+J80</f>
        <v>1358.4</v>
      </c>
      <c r="K81" s="32"/>
      <c r="L81" s="32">
        <f t="shared" si="41"/>
        <v>217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6.2</v>
      </c>
      <c r="H82" s="40">
        <v>12</v>
      </c>
      <c r="I82" s="40">
        <v>20</v>
      </c>
      <c r="J82" s="40">
        <v>216</v>
      </c>
      <c r="K82" s="41" t="s">
        <v>40</v>
      </c>
      <c r="L82" s="40">
        <v>57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0.6</v>
      </c>
      <c r="H84" s="43">
        <v>0</v>
      </c>
      <c r="I84" s="43">
        <v>25.74</v>
      </c>
      <c r="J84" s="43">
        <v>124</v>
      </c>
      <c r="K84" s="44">
        <v>349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25</v>
      </c>
      <c r="G85" s="43">
        <v>1.9750000000000001</v>
      </c>
      <c r="H85" s="43">
        <v>0.25</v>
      </c>
      <c r="I85" s="43">
        <v>12.08</v>
      </c>
      <c r="J85" s="43">
        <v>58.45</v>
      </c>
      <c r="K85" s="44" t="s">
        <v>48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52</v>
      </c>
      <c r="F87" s="43">
        <v>35</v>
      </c>
      <c r="G87" s="43">
        <v>1.75</v>
      </c>
      <c r="H87" s="43">
        <v>0.35</v>
      </c>
      <c r="I87" s="43">
        <v>14.96</v>
      </c>
      <c r="J87" s="43">
        <v>65.3</v>
      </c>
      <c r="K87" s="44" t="s">
        <v>48</v>
      </c>
      <c r="L87" s="43">
        <v>4</v>
      </c>
    </row>
    <row r="88" spans="1:12" ht="15" x14ac:dyDescent="0.25">
      <c r="A88" s="23"/>
      <c r="B88" s="15"/>
      <c r="C88" s="11"/>
      <c r="D88" s="6" t="s">
        <v>87</v>
      </c>
      <c r="E88" s="42" t="s">
        <v>88</v>
      </c>
      <c r="F88" s="43">
        <v>60</v>
      </c>
      <c r="G88" s="43">
        <v>7</v>
      </c>
      <c r="H88" s="43">
        <v>6.63</v>
      </c>
      <c r="I88" s="43">
        <v>11.21</v>
      </c>
      <c r="J88" s="43">
        <v>151.26</v>
      </c>
      <c r="K88" s="44">
        <v>223</v>
      </c>
      <c r="L88" s="43">
        <v>19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17.524999999999999</v>
      </c>
      <c r="H89" s="19">
        <f t="shared" ref="H89" si="43">SUM(H82:H88)</f>
        <v>19.23</v>
      </c>
      <c r="I89" s="19">
        <f t="shared" ref="I89" si="44">SUM(I82:I88)</f>
        <v>83.990000000000009</v>
      </c>
      <c r="J89" s="19">
        <f t="shared" ref="J89:L89" si="45">SUM(J82:J88)</f>
        <v>615.01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4</v>
      </c>
      <c r="H91" s="43">
        <v>5</v>
      </c>
      <c r="I91" s="43">
        <v>16.28</v>
      </c>
      <c r="J91" s="43">
        <v>133.13999999999999</v>
      </c>
      <c r="K91" s="44" t="s">
        <v>78</v>
      </c>
      <c r="L91" s="43">
        <v>10</v>
      </c>
    </row>
    <row r="92" spans="1:12" ht="25.5" x14ac:dyDescent="0.25">
      <c r="A92" s="23"/>
      <c r="B92" s="15"/>
      <c r="C92" s="11"/>
      <c r="D92" s="7" t="s">
        <v>28</v>
      </c>
      <c r="E92" s="42" t="s">
        <v>66</v>
      </c>
      <c r="F92" s="43">
        <v>200</v>
      </c>
      <c r="G92" s="43">
        <v>6.2</v>
      </c>
      <c r="H92" s="43">
        <v>12</v>
      </c>
      <c r="I92" s="43">
        <v>20</v>
      </c>
      <c r="J92" s="43">
        <v>216</v>
      </c>
      <c r="K92" s="44" t="s">
        <v>40</v>
      </c>
      <c r="L92" s="43">
        <v>52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0.6</v>
      </c>
      <c r="H94" s="43">
        <v>0</v>
      </c>
      <c r="I94" s="43">
        <v>25.74</v>
      </c>
      <c r="J94" s="43">
        <v>124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25</v>
      </c>
      <c r="G95" s="43">
        <v>1.9750000000000001</v>
      </c>
      <c r="H95" s="43">
        <v>0.25</v>
      </c>
      <c r="I95" s="43">
        <v>12.08</v>
      </c>
      <c r="J95" s="43">
        <v>58.45</v>
      </c>
      <c r="K95" s="44" t="s">
        <v>48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35</v>
      </c>
      <c r="G96" s="43">
        <v>1.75</v>
      </c>
      <c r="H96" s="43">
        <v>0.35</v>
      </c>
      <c r="I96" s="43">
        <v>14.96</v>
      </c>
      <c r="J96" s="43">
        <v>65.3</v>
      </c>
      <c r="K96" s="44" t="s">
        <v>48</v>
      </c>
      <c r="L96" s="43">
        <v>4</v>
      </c>
    </row>
    <row r="97" spans="1:12" ht="15" x14ac:dyDescent="0.25">
      <c r="A97" s="23"/>
      <c r="B97" s="15"/>
      <c r="C97" s="11"/>
      <c r="D97" s="6"/>
      <c r="E97" s="42" t="s">
        <v>76</v>
      </c>
      <c r="F97" s="43">
        <v>10</v>
      </c>
      <c r="G97" s="43">
        <v>0.6</v>
      </c>
      <c r="H97" s="43">
        <v>0.08</v>
      </c>
      <c r="I97" s="43">
        <v>4.9000000000000004</v>
      </c>
      <c r="J97" s="43">
        <v>23.5</v>
      </c>
      <c r="K97" s="44">
        <v>551</v>
      </c>
      <c r="L97" s="43">
        <v>5</v>
      </c>
    </row>
    <row r="98" spans="1:12" ht="15" x14ac:dyDescent="0.25">
      <c r="A98" s="23"/>
      <c r="B98" s="15"/>
      <c r="C98" s="11"/>
      <c r="D98" s="6" t="s">
        <v>87</v>
      </c>
      <c r="E98" s="42" t="s">
        <v>88</v>
      </c>
      <c r="F98" s="43">
        <v>60</v>
      </c>
      <c r="G98" s="43">
        <v>7</v>
      </c>
      <c r="H98" s="43">
        <v>6.63</v>
      </c>
      <c r="I98" s="43">
        <v>11.21</v>
      </c>
      <c r="J98" s="43">
        <v>151.26</v>
      </c>
      <c r="K98" s="44">
        <v>338</v>
      </c>
      <c r="L98" s="43">
        <v>19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22.125</v>
      </c>
      <c r="H99" s="19">
        <f t="shared" ref="H99" si="47">SUM(H90:H98)</f>
        <v>24.31</v>
      </c>
      <c r="I99" s="19">
        <f t="shared" ref="I99" si="48">SUM(I90:I98)</f>
        <v>105.17000000000002</v>
      </c>
      <c r="J99" s="19">
        <f t="shared" ref="J99:L99" si="49">SUM(J90:J98)</f>
        <v>771.65</v>
      </c>
      <c r="K99" s="25"/>
      <c r="L99" s="19">
        <f t="shared" si="49"/>
        <v>110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39.65</v>
      </c>
      <c r="H100" s="32">
        <f t="shared" ref="H100" si="51">H89+H99</f>
        <v>43.54</v>
      </c>
      <c r="I100" s="32">
        <f t="shared" ref="I100" si="52">I89+I99</f>
        <v>189.16000000000003</v>
      </c>
      <c r="J100" s="32">
        <f t="shared" ref="J100:L100" si="53">J89+J99</f>
        <v>1386.6599999999999</v>
      </c>
      <c r="K100" s="32"/>
      <c r="L100" s="32">
        <f t="shared" si="53"/>
        <v>210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90</v>
      </c>
      <c r="G101" s="40">
        <v>10.8</v>
      </c>
      <c r="H101" s="40">
        <v>14.4</v>
      </c>
      <c r="I101" s="40">
        <v>13.5</v>
      </c>
      <c r="J101" s="40">
        <v>227.7</v>
      </c>
      <c r="K101" s="41" t="s">
        <v>40</v>
      </c>
      <c r="L101" s="40">
        <v>42</v>
      </c>
    </row>
    <row r="102" spans="1:12" ht="15" x14ac:dyDescent="0.25">
      <c r="A102" s="23"/>
      <c r="B102" s="15"/>
      <c r="C102" s="11"/>
      <c r="D102" s="6" t="s">
        <v>21</v>
      </c>
      <c r="E102" s="42" t="s">
        <v>41</v>
      </c>
      <c r="F102" s="43">
        <v>150</v>
      </c>
      <c r="G102" s="43">
        <v>5.3</v>
      </c>
      <c r="H102" s="43">
        <v>5.5</v>
      </c>
      <c r="I102" s="43">
        <v>32.700000000000003</v>
      </c>
      <c r="J102" s="43">
        <v>202</v>
      </c>
      <c r="K102" s="44" t="s">
        <v>42</v>
      </c>
      <c r="L102" s="43">
        <v>24</v>
      </c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0.16</v>
      </c>
      <c r="H103" s="43">
        <v>0.16</v>
      </c>
      <c r="I103" s="43">
        <v>23.88</v>
      </c>
      <c r="J103" s="43">
        <v>97.6</v>
      </c>
      <c r="K103" s="44">
        <v>342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35</v>
      </c>
      <c r="G104" s="43">
        <v>1.75</v>
      </c>
      <c r="H104" s="43">
        <v>0.35</v>
      </c>
      <c r="I104" s="43">
        <v>14.96</v>
      </c>
      <c r="J104" s="43">
        <v>65.3</v>
      </c>
      <c r="K104" s="44" t="s">
        <v>48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56</v>
      </c>
      <c r="E106" s="42" t="s">
        <v>90</v>
      </c>
      <c r="F106" s="43" t="s">
        <v>91</v>
      </c>
      <c r="G106" s="43">
        <v>4.18</v>
      </c>
      <c r="H106" s="43">
        <v>1.6</v>
      </c>
      <c r="I106" s="43">
        <v>22.43</v>
      </c>
      <c r="J106" s="43">
        <v>145</v>
      </c>
      <c r="K106" s="44" t="s">
        <v>48</v>
      </c>
      <c r="L106" s="43">
        <v>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22.19</v>
      </c>
      <c r="H108" s="19">
        <f t="shared" si="54"/>
        <v>22.01</v>
      </c>
      <c r="I108" s="19">
        <f t="shared" si="54"/>
        <v>107.47</v>
      </c>
      <c r="J108" s="19">
        <f t="shared" si="54"/>
        <v>737.59999999999991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1.44</v>
      </c>
      <c r="H110" s="43">
        <v>3.98</v>
      </c>
      <c r="I110" s="43">
        <v>6.5</v>
      </c>
      <c r="J110" s="43">
        <v>67.58</v>
      </c>
      <c r="K110" s="44">
        <v>88</v>
      </c>
      <c r="L110" s="43">
        <v>10</v>
      </c>
    </row>
    <row r="111" spans="1:12" ht="25.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10.8</v>
      </c>
      <c r="H111" s="43">
        <v>14.4</v>
      </c>
      <c r="I111" s="43">
        <v>13.5</v>
      </c>
      <c r="J111" s="43">
        <v>227.7</v>
      </c>
      <c r="K111" s="44" t="s">
        <v>40</v>
      </c>
      <c r="L111" s="43">
        <v>42</v>
      </c>
    </row>
    <row r="112" spans="1:12" ht="15" x14ac:dyDescent="0.25">
      <c r="A112" s="23"/>
      <c r="B112" s="15"/>
      <c r="C112" s="11"/>
      <c r="D112" s="7" t="s">
        <v>29</v>
      </c>
      <c r="E112" s="42" t="s">
        <v>41</v>
      </c>
      <c r="F112" s="43">
        <v>150</v>
      </c>
      <c r="G112" s="43">
        <v>5.3</v>
      </c>
      <c r="H112" s="43">
        <v>5.5</v>
      </c>
      <c r="I112" s="43">
        <v>32.700000000000003</v>
      </c>
      <c r="J112" s="43">
        <v>202</v>
      </c>
      <c r="K112" s="44" t="s">
        <v>42</v>
      </c>
      <c r="L112" s="43">
        <v>24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0.16</v>
      </c>
      <c r="H113" s="43">
        <v>0.16</v>
      </c>
      <c r="I113" s="43">
        <v>23.88</v>
      </c>
      <c r="J113" s="43">
        <v>97.6</v>
      </c>
      <c r="K113" s="44">
        <v>342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35</v>
      </c>
      <c r="G115" s="43">
        <v>1.75</v>
      </c>
      <c r="H115" s="43">
        <v>0.35</v>
      </c>
      <c r="I115" s="43">
        <v>14.96</v>
      </c>
      <c r="J115" s="43">
        <v>65.3</v>
      </c>
      <c r="K115" s="44" t="s">
        <v>48</v>
      </c>
      <c r="L115" s="43">
        <v>4</v>
      </c>
    </row>
    <row r="116" spans="1:12" ht="15" x14ac:dyDescent="0.25">
      <c r="A116" s="23"/>
      <c r="B116" s="15"/>
      <c r="C116" s="11"/>
      <c r="D116" s="6" t="s">
        <v>56</v>
      </c>
      <c r="E116" s="42" t="s">
        <v>90</v>
      </c>
      <c r="F116" s="43" t="s">
        <v>91</v>
      </c>
      <c r="G116" s="43">
        <v>4.18</v>
      </c>
      <c r="H116" s="43">
        <v>1.6</v>
      </c>
      <c r="I116" s="43">
        <v>22.43</v>
      </c>
      <c r="J116" s="43">
        <v>145</v>
      </c>
      <c r="K116" s="44" t="s">
        <v>58</v>
      </c>
      <c r="L116" s="43">
        <v>15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675</v>
      </c>
      <c r="G118" s="19">
        <f t="shared" ref="G118:J118" si="56">SUM(G109:G117)</f>
        <v>23.63</v>
      </c>
      <c r="H118" s="19">
        <f t="shared" si="56"/>
        <v>25.990000000000002</v>
      </c>
      <c r="I118" s="19">
        <f t="shared" si="56"/>
        <v>113.97</v>
      </c>
      <c r="J118" s="19">
        <f t="shared" si="56"/>
        <v>805.18</v>
      </c>
      <c r="K118" s="25"/>
      <c r="L118" s="19">
        <f t="shared" ref="L118" si="57">SUM(L109:L117)</f>
        <v>110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1150</v>
      </c>
      <c r="G119" s="32">
        <f t="shared" ref="G119" si="58">G108+G118</f>
        <v>45.82</v>
      </c>
      <c r="H119" s="32">
        <f t="shared" ref="H119" si="59">H108+H118</f>
        <v>48</v>
      </c>
      <c r="I119" s="32">
        <f t="shared" ref="I119" si="60">I108+I118</f>
        <v>221.44</v>
      </c>
      <c r="J119" s="32">
        <f t="shared" ref="J119:L119" si="61">J108+J118</f>
        <v>1542.7799999999997</v>
      </c>
      <c r="K119" s="32"/>
      <c r="L119" s="32">
        <f t="shared" si="61"/>
        <v>210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90</v>
      </c>
      <c r="G120" s="40">
        <v>8.27</v>
      </c>
      <c r="H120" s="40">
        <v>2.61</v>
      </c>
      <c r="I120" s="40">
        <v>12.65</v>
      </c>
      <c r="J120" s="40">
        <v>86.28</v>
      </c>
      <c r="K120" s="41" t="s">
        <v>40</v>
      </c>
      <c r="L120" s="40">
        <v>46</v>
      </c>
    </row>
    <row r="121" spans="1:12" ht="15" x14ac:dyDescent="0.25">
      <c r="A121" s="14"/>
      <c r="B121" s="15"/>
      <c r="C121" s="11"/>
      <c r="D121" s="6" t="s">
        <v>21</v>
      </c>
      <c r="E121" s="42" t="s">
        <v>68</v>
      </c>
      <c r="F121" s="43">
        <v>150</v>
      </c>
      <c r="G121" s="43">
        <v>8.1</v>
      </c>
      <c r="H121" s="43">
        <v>6.9</v>
      </c>
      <c r="I121" s="43">
        <v>35.9</v>
      </c>
      <c r="J121" s="43">
        <v>241.8</v>
      </c>
      <c r="K121" s="44" t="s">
        <v>65</v>
      </c>
      <c r="L121" s="43">
        <v>20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0.8</v>
      </c>
      <c r="H122" s="43">
        <v>0.2</v>
      </c>
      <c r="I122" s="43">
        <v>25.6</v>
      </c>
      <c r="J122" s="43">
        <v>86.6</v>
      </c>
      <c r="K122" s="44">
        <v>389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25</v>
      </c>
      <c r="G123" s="43">
        <v>1.9750000000000001</v>
      </c>
      <c r="H123" s="43">
        <v>0.25</v>
      </c>
      <c r="I123" s="43">
        <v>12.08</v>
      </c>
      <c r="J123" s="43">
        <v>58.45</v>
      </c>
      <c r="K123" s="44" t="s">
        <v>48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89</v>
      </c>
      <c r="F125" s="43">
        <v>60</v>
      </c>
      <c r="G125" s="43">
        <v>1.4</v>
      </c>
      <c r="H125" s="43">
        <v>3.5</v>
      </c>
      <c r="I125" s="43">
        <v>2.4</v>
      </c>
      <c r="J125" s="43">
        <v>43.6</v>
      </c>
      <c r="K125" s="44">
        <v>47</v>
      </c>
      <c r="L125" s="43">
        <v>10</v>
      </c>
    </row>
    <row r="126" spans="1:12" ht="15" x14ac:dyDescent="0.25">
      <c r="A126" s="14"/>
      <c r="B126" s="15"/>
      <c r="C126" s="11"/>
      <c r="D126" s="6" t="s">
        <v>23</v>
      </c>
      <c r="E126" s="42" t="s">
        <v>52</v>
      </c>
      <c r="F126" s="43">
        <v>35</v>
      </c>
      <c r="G126" s="43">
        <v>1.75</v>
      </c>
      <c r="H126" s="43">
        <v>0.35</v>
      </c>
      <c r="I126" s="43">
        <v>14.96</v>
      </c>
      <c r="J126" s="43">
        <v>65.3</v>
      </c>
      <c r="K126" s="44" t="s">
        <v>48</v>
      </c>
      <c r="L126" s="43">
        <v>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22.294999999999998</v>
      </c>
      <c r="H127" s="19">
        <f t="shared" si="62"/>
        <v>13.809999999999999</v>
      </c>
      <c r="I127" s="19">
        <f t="shared" si="62"/>
        <v>103.59</v>
      </c>
      <c r="J127" s="19">
        <f t="shared" si="62"/>
        <v>582.03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1.4</v>
      </c>
      <c r="H128" s="43">
        <v>3.5</v>
      </c>
      <c r="I128" s="43">
        <v>2.4</v>
      </c>
      <c r="J128" s="43">
        <v>43.6</v>
      </c>
      <c r="K128" s="44">
        <v>47</v>
      </c>
      <c r="L128" s="43">
        <v>10</v>
      </c>
    </row>
    <row r="129" spans="1:12" ht="25.5" x14ac:dyDescent="0.25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3.36</v>
      </c>
      <c r="H129" s="43">
        <v>4.58</v>
      </c>
      <c r="I129" s="43">
        <v>14.4</v>
      </c>
      <c r="J129" s="43">
        <v>125.9</v>
      </c>
      <c r="K129" s="44" t="s">
        <v>81</v>
      </c>
      <c r="L129" s="43">
        <v>10</v>
      </c>
    </row>
    <row r="130" spans="1:12" ht="25.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8.27</v>
      </c>
      <c r="H130" s="43">
        <v>2.61</v>
      </c>
      <c r="I130" s="43">
        <v>12.65</v>
      </c>
      <c r="J130" s="43">
        <v>86.28</v>
      </c>
      <c r="K130" s="44" t="s">
        <v>40</v>
      </c>
      <c r="L130" s="43">
        <v>46</v>
      </c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8.1</v>
      </c>
      <c r="H131" s="43">
        <v>6.9</v>
      </c>
      <c r="I131" s="43">
        <v>35.9</v>
      </c>
      <c r="J131" s="43">
        <v>241.8</v>
      </c>
      <c r="K131" s="44" t="s">
        <v>65</v>
      </c>
      <c r="L131" s="43">
        <v>20</v>
      </c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0.8</v>
      </c>
      <c r="H132" s="43">
        <v>0.2</v>
      </c>
      <c r="I132" s="43">
        <v>25.6</v>
      </c>
      <c r="J132" s="43">
        <v>86.6</v>
      </c>
      <c r="K132" s="44">
        <v>389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25</v>
      </c>
      <c r="G133" s="43">
        <v>1.9750000000000001</v>
      </c>
      <c r="H133" s="43">
        <v>0.25</v>
      </c>
      <c r="I133" s="43">
        <v>12.08</v>
      </c>
      <c r="J133" s="43">
        <v>58.45</v>
      </c>
      <c r="K133" s="44" t="s">
        <v>48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35</v>
      </c>
      <c r="G134" s="43">
        <v>1.75</v>
      </c>
      <c r="H134" s="43">
        <v>0.35</v>
      </c>
      <c r="I134" s="43">
        <v>14.96</v>
      </c>
      <c r="J134" s="43">
        <v>65.3</v>
      </c>
      <c r="K134" s="44" t="s">
        <v>48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25.655000000000001</v>
      </c>
      <c r="H137" s="19">
        <f t="shared" si="64"/>
        <v>18.39</v>
      </c>
      <c r="I137" s="19">
        <f t="shared" si="64"/>
        <v>117.98999999999998</v>
      </c>
      <c r="J137" s="19">
        <f t="shared" si="64"/>
        <v>707.93000000000006</v>
      </c>
      <c r="K137" s="25"/>
      <c r="L137" s="19">
        <f t="shared" ref="L137" si="65">SUM(L128:L136)</f>
        <v>110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47.95</v>
      </c>
      <c r="H138" s="32">
        <f t="shared" ref="H138" si="67">H127+H137</f>
        <v>32.200000000000003</v>
      </c>
      <c r="I138" s="32">
        <f t="shared" ref="I138" si="68">I127+I137</f>
        <v>221.57999999999998</v>
      </c>
      <c r="J138" s="32">
        <f t="shared" ref="J138:L138" si="69">J127+J137</f>
        <v>1289.96</v>
      </c>
      <c r="K138" s="32"/>
      <c r="L138" s="32">
        <f t="shared" si="69"/>
        <v>210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230</v>
      </c>
      <c r="G139" s="40">
        <v>15.39</v>
      </c>
      <c r="H139" s="40">
        <v>23.12</v>
      </c>
      <c r="I139" s="40">
        <v>20.9</v>
      </c>
      <c r="J139" s="40">
        <v>290.94</v>
      </c>
      <c r="K139" s="41">
        <v>265</v>
      </c>
      <c r="L139" s="40">
        <v>62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0.6</v>
      </c>
      <c r="H141" s="43">
        <v>0</v>
      </c>
      <c r="I141" s="43">
        <v>25.75</v>
      </c>
      <c r="J141" s="43">
        <v>124</v>
      </c>
      <c r="K141" s="44">
        <v>349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25</v>
      </c>
      <c r="G142" s="43">
        <v>1.9750000000000001</v>
      </c>
      <c r="H142" s="43">
        <v>0.25</v>
      </c>
      <c r="I142" s="43">
        <v>12.08</v>
      </c>
      <c r="J142" s="43">
        <v>58.45</v>
      </c>
      <c r="K142" s="44" t="s">
        <v>48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84</v>
      </c>
      <c r="F143" s="43">
        <v>100</v>
      </c>
      <c r="G143" s="43">
        <v>0.4</v>
      </c>
      <c r="H143" s="43">
        <v>0.4</v>
      </c>
      <c r="I143" s="43">
        <v>9.9</v>
      </c>
      <c r="J143" s="43">
        <v>44.4</v>
      </c>
      <c r="K143" s="44">
        <v>338</v>
      </c>
      <c r="L143" s="43">
        <v>14</v>
      </c>
    </row>
    <row r="144" spans="1:12" ht="15" x14ac:dyDescent="0.25">
      <c r="A144" s="23"/>
      <c r="B144" s="15"/>
      <c r="C144" s="11"/>
      <c r="D144" s="6" t="s">
        <v>23</v>
      </c>
      <c r="E144" s="42" t="s">
        <v>52</v>
      </c>
      <c r="F144" s="43">
        <v>35</v>
      </c>
      <c r="G144" s="43">
        <v>1.75</v>
      </c>
      <c r="H144" s="43">
        <v>0.35</v>
      </c>
      <c r="I144" s="43">
        <v>14.96</v>
      </c>
      <c r="J144" s="43">
        <v>65.3</v>
      </c>
      <c r="K144" s="44" t="s">
        <v>48</v>
      </c>
      <c r="L144" s="43">
        <v>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20.114999999999998</v>
      </c>
      <c r="H146" s="19">
        <f t="shared" si="70"/>
        <v>24.12</v>
      </c>
      <c r="I146" s="19">
        <f t="shared" si="70"/>
        <v>83.59</v>
      </c>
      <c r="J146" s="19">
        <f t="shared" si="70"/>
        <v>583.08999999999992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5.16</v>
      </c>
      <c r="H148" s="43">
        <v>2.78</v>
      </c>
      <c r="I148" s="43">
        <v>18.5</v>
      </c>
      <c r="J148" s="43">
        <v>119.6</v>
      </c>
      <c r="K148" s="44" t="s">
        <v>83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230</v>
      </c>
      <c r="G149" s="43">
        <v>15.39</v>
      </c>
      <c r="H149" s="43">
        <v>23.12</v>
      </c>
      <c r="I149" s="43">
        <v>20.9</v>
      </c>
      <c r="J149" s="43">
        <v>290.94</v>
      </c>
      <c r="K149" s="44">
        <v>265</v>
      </c>
      <c r="L149" s="43">
        <v>62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0.6</v>
      </c>
      <c r="H151" s="43">
        <v>0</v>
      </c>
      <c r="I151" s="43">
        <v>25.74</v>
      </c>
      <c r="J151" s="43">
        <v>124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25</v>
      </c>
      <c r="G152" s="43">
        <v>1.9750000000000001</v>
      </c>
      <c r="H152" s="43">
        <v>0.25</v>
      </c>
      <c r="I152" s="43">
        <v>12.08</v>
      </c>
      <c r="J152" s="43">
        <v>58.45</v>
      </c>
      <c r="K152" s="44" t="s">
        <v>48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35</v>
      </c>
      <c r="G153" s="43">
        <v>1.75</v>
      </c>
      <c r="H153" s="43">
        <v>0.35</v>
      </c>
      <c r="I153" s="43">
        <v>14.96</v>
      </c>
      <c r="J153" s="43">
        <v>65.3</v>
      </c>
      <c r="K153" s="44" t="s">
        <v>48</v>
      </c>
      <c r="L153" s="43">
        <v>4</v>
      </c>
    </row>
    <row r="154" spans="1:12" ht="15" x14ac:dyDescent="0.25">
      <c r="A154" s="23"/>
      <c r="B154" s="15"/>
      <c r="C154" s="11"/>
      <c r="D154" s="6" t="s">
        <v>24</v>
      </c>
      <c r="E154" s="42" t="s">
        <v>84</v>
      </c>
      <c r="F154" s="43">
        <v>100</v>
      </c>
      <c r="G154" s="43">
        <v>0.4</v>
      </c>
      <c r="H154" s="43">
        <v>0.4</v>
      </c>
      <c r="I154" s="43">
        <v>9.9</v>
      </c>
      <c r="J154" s="43">
        <v>44.4</v>
      </c>
      <c r="K154" s="44">
        <v>338</v>
      </c>
      <c r="L154" s="43">
        <v>14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25.275000000000002</v>
      </c>
      <c r="H156" s="19">
        <f t="shared" si="72"/>
        <v>26.900000000000002</v>
      </c>
      <c r="I156" s="19">
        <f t="shared" si="72"/>
        <v>102.08000000000001</v>
      </c>
      <c r="J156" s="19">
        <f t="shared" si="72"/>
        <v>702.68999999999994</v>
      </c>
      <c r="K156" s="25"/>
      <c r="L156" s="19">
        <f t="shared" ref="L156" si="73">SUM(L147:L155)</f>
        <v>110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1380</v>
      </c>
      <c r="G157" s="32">
        <f t="shared" ref="G157" si="74">G146+G156</f>
        <v>45.39</v>
      </c>
      <c r="H157" s="32">
        <f t="shared" ref="H157" si="75">H146+H156</f>
        <v>51.02</v>
      </c>
      <c r="I157" s="32">
        <f t="shared" ref="I157" si="76">I146+I156</f>
        <v>185.67000000000002</v>
      </c>
      <c r="J157" s="32">
        <f t="shared" ref="J157:L157" si="77">J146+J156</f>
        <v>1285.7799999999997</v>
      </c>
      <c r="K157" s="32"/>
      <c r="L157" s="32">
        <f t="shared" si="77"/>
        <v>210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90</v>
      </c>
      <c r="G158" s="40">
        <v>12.5</v>
      </c>
      <c r="H158" s="40">
        <v>8.82</v>
      </c>
      <c r="I158" s="40">
        <v>11.7</v>
      </c>
      <c r="J158" s="40">
        <v>171</v>
      </c>
      <c r="K158" s="41" t="s">
        <v>40</v>
      </c>
      <c r="L158" s="40">
        <v>52</v>
      </c>
    </row>
    <row r="159" spans="1:12" ht="25.5" x14ac:dyDescent="0.25">
      <c r="A159" s="23"/>
      <c r="B159" s="15"/>
      <c r="C159" s="11"/>
      <c r="D159" s="6" t="s">
        <v>21</v>
      </c>
      <c r="E159" s="42" t="s">
        <v>60</v>
      </c>
      <c r="F159" s="43">
        <v>150</v>
      </c>
      <c r="G159" s="43">
        <v>3.1</v>
      </c>
      <c r="H159" s="43">
        <v>4.8</v>
      </c>
      <c r="I159" s="43">
        <v>21.94</v>
      </c>
      <c r="J159" s="43">
        <v>143.80000000000001</v>
      </c>
      <c r="K159" s="44" t="s">
        <v>62</v>
      </c>
      <c r="L159" s="43">
        <v>24</v>
      </c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25</v>
      </c>
      <c r="G161" s="43">
        <v>1.9750000000000001</v>
      </c>
      <c r="H161" s="43">
        <v>0.25</v>
      </c>
      <c r="I161" s="43">
        <v>12.08</v>
      </c>
      <c r="J161" s="43">
        <v>58.45</v>
      </c>
      <c r="K161" s="44" t="s">
        <v>48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52</v>
      </c>
      <c r="F163" s="43">
        <v>35</v>
      </c>
      <c r="G163" s="43">
        <v>1.75</v>
      </c>
      <c r="H163" s="43">
        <v>0.35</v>
      </c>
      <c r="I163" s="43">
        <v>14.96</v>
      </c>
      <c r="J163" s="43">
        <v>65.3</v>
      </c>
      <c r="K163" s="44" t="s">
        <v>48</v>
      </c>
      <c r="L163" s="43">
        <v>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19.524999999999999</v>
      </c>
      <c r="H165" s="19">
        <f t="shared" si="78"/>
        <v>14.22</v>
      </c>
      <c r="I165" s="19">
        <f t="shared" si="78"/>
        <v>75.680000000000007</v>
      </c>
      <c r="J165" s="19">
        <f t="shared" si="78"/>
        <v>496.55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6.68</v>
      </c>
      <c r="H167" s="43">
        <v>4.5999999999999996</v>
      </c>
      <c r="I167" s="43">
        <v>16.28</v>
      </c>
      <c r="J167" s="43">
        <v>133.13999999999999</v>
      </c>
      <c r="K167" s="44" t="s">
        <v>78</v>
      </c>
      <c r="L167" s="43">
        <v>10</v>
      </c>
    </row>
    <row r="168" spans="1:12" ht="25.5" x14ac:dyDescent="0.25">
      <c r="A168" s="23"/>
      <c r="B168" s="15"/>
      <c r="C168" s="11"/>
      <c r="D168" s="7" t="s">
        <v>28</v>
      </c>
      <c r="E168" s="42" t="s">
        <v>59</v>
      </c>
      <c r="F168" s="43">
        <v>90</v>
      </c>
      <c r="G168" s="43">
        <v>12.5</v>
      </c>
      <c r="H168" s="43">
        <v>8.82</v>
      </c>
      <c r="I168" s="43">
        <v>11.7</v>
      </c>
      <c r="J168" s="43">
        <v>171</v>
      </c>
      <c r="K168" s="44" t="s">
        <v>40</v>
      </c>
      <c r="L168" s="43">
        <v>49</v>
      </c>
    </row>
    <row r="169" spans="1:12" ht="25.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3.1</v>
      </c>
      <c r="H169" s="43">
        <v>4.8</v>
      </c>
      <c r="I169" s="43">
        <v>21.94</v>
      </c>
      <c r="J169" s="43">
        <v>143.80000000000001</v>
      </c>
      <c r="K169" s="44" t="s">
        <v>62</v>
      </c>
      <c r="L169" s="43">
        <v>24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0.2</v>
      </c>
      <c r="H170" s="43">
        <v>0</v>
      </c>
      <c r="I170" s="43">
        <v>15</v>
      </c>
      <c r="J170" s="43">
        <v>58</v>
      </c>
      <c r="K170" s="44">
        <v>685</v>
      </c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25</v>
      </c>
      <c r="G171" s="43">
        <v>1.9750000000000001</v>
      </c>
      <c r="H171" s="43">
        <v>0.25</v>
      </c>
      <c r="I171" s="43">
        <v>12.08</v>
      </c>
      <c r="J171" s="43">
        <v>58.45</v>
      </c>
      <c r="K171" s="44" t="s">
        <v>48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35</v>
      </c>
      <c r="G172" s="43">
        <v>1.75</v>
      </c>
      <c r="H172" s="43">
        <v>0.35</v>
      </c>
      <c r="I172" s="43">
        <v>14.96</v>
      </c>
      <c r="J172" s="43">
        <v>65.3</v>
      </c>
      <c r="K172" s="44" t="s">
        <v>48</v>
      </c>
      <c r="L172" s="43">
        <v>4</v>
      </c>
    </row>
    <row r="173" spans="1:12" ht="15" x14ac:dyDescent="0.25">
      <c r="A173" s="23"/>
      <c r="B173" s="15"/>
      <c r="C173" s="11"/>
      <c r="D173" s="6"/>
      <c r="E173" s="42" t="s">
        <v>76</v>
      </c>
      <c r="F173" s="43">
        <v>10</v>
      </c>
      <c r="G173" s="43">
        <v>0.6</v>
      </c>
      <c r="H173" s="43">
        <v>0.08</v>
      </c>
      <c r="I173" s="43">
        <v>4.9000000000000004</v>
      </c>
      <c r="J173" s="43">
        <v>23.5</v>
      </c>
      <c r="K173" s="44">
        <v>551</v>
      </c>
      <c r="L173" s="43">
        <v>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26.805000000000003</v>
      </c>
      <c r="H175" s="19">
        <f t="shared" si="80"/>
        <v>18.899999999999999</v>
      </c>
      <c r="I175" s="19">
        <f t="shared" si="80"/>
        <v>96.860000000000014</v>
      </c>
      <c r="J175" s="19">
        <f t="shared" si="80"/>
        <v>653.18999999999994</v>
      </c>
      <c r="K175" s="25"/>
      <c r="L175" s="19">
        <f t="shared" ref="L175" si="81">SUM(L166:L174)</f>
        <v>110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46.33</v>
      </c>
      <c r="H176" s="32">
        <f t="shared" ref="H176" si="83">H165+H175</f>
        <v>33.119999999999997</v>
      </c>
      <c r="I176" s="32">
        <f t="shared" ref="I176" si="84">I165+I175</f>
        <v>172.54000000000002</v>
      </c>
      <c r="J176" s="32">
        <f t="shared" ref="J176:L176" si="85">J165+J175</f>
        <v>1149.74</v>
      </c>
      <c r="K176" s="32"/>
      <c r="L176" s="32">
        <f t="shared" si="85"/>
        <v>210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90</v>
      </c>
      <c r="G177" s="40">
        <v>9.14</v>
      </c>
      <c r="H177" s="40">
        <v>15.1</v>
      </c>
      <c r="I177" s="40">
        <v>4.8600000000000003</v>
      </c>
      <c r="J177" s="40">
        <v>205.11</v>
      </c>
      <c r="K177" s="41" t="s">
        <v>40</v>
      </c>
      <c r="L177" s="40">
        <v>52</v>
      </c>
    </row>
    <row r="178" spans="1:12" ht="15" x14ac:dyDescent="0.25">
      <c r="A178" s="23"/>
      <c r="B178" s="15"/>
      <c r="C178" s="11"/>
      <c r="D178" s="6" t="s">
        <v>21</v>
      </c>
      <c r="E178" s="42" t="s">
        <v>41</v>
      </c>
      <c r="F178" s="43">
        <v>150</v>
      </c>
      <c r="G178" s="43">
        <v>5.3</v>
      </c>
      <c r="H178" s="43">
        <v>5.5</v>
      </c>
      <c r="I178" s="43">
        <v>32.700000000000003</v>
      </c>
      <c r="J178" s="43">
        <v>202</v>
      </c>
      <c r="K178" s="44" t="s">
        <v>42</v>
      </c>
      <c r="L178" s="43">
        <v>24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0.2</v>
      </c>
      <c r="H179" s="43">
        <v>0.1</v>
      </c>
      <c r="I179" s="43">
        <v>25.6</v>
      </c>
      <c r="J179" s="43">
        <v>58.67</v>
      </c>
      <c r="K179" s="44">
        <v>372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25</v>
      </c>
      <c r="G180" s="43">
        <v>1.9750000000000001</v>
      </c>
      <c r="H180" s="43">
        <v>0.25</v>
      </c>
      <c r="I180" s="43">
        <v>12.08</v>
      </c>
      <c r="J180" s="43">
        <v>58.45</v>
      </c>
      <c r="K180" s="44" t="s">
        <v>48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52</v>
      </c>
      <c r="F182" s="43">
        <v>35</v>
      </c>
      <c r="G182" s="43">
        <v>1.75</v>
      </c>
      <c r="H182" s="43">
        <v>0.35</v>
      </c>
      <c r="I182" s="43">
        <v>14.96</v>
      </c>
      <c r="J182" s="43">
        <v>65.3</v>
      </c>
      <c r="K182" s="44" t="s">
        <v>48</v>
      </c>
      <c r="L182" s="43">
        <v>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18.365000000000002</v>
      </c>
      <c r="H184" s="19">
        <f t="shared" si="86"/>
        <v>21.300000000000004</v>
      </c>
      <c r="I184" s="19">
        <f t="shared" si="86"/>
        <v>90.200000000000017</v>
      </c>
      <c r="J184" s="19">
        <f t="shared" si="86"/>
        <v>589.53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1.7</v>
      </c>
      <c r="H186" s="43">
        <v>4.6399999999999997</v>
      </c>
      <c r="I186" s="43">
        <v>10.4</v>
      </c>
      <c r="J186" s="43">
        <v>78.72</v>
      </c>
      <c r="K186" s="44">
        <v>82</v>
      </c>
      <c r="L186" s="43">
        <v>10</v>
      </c>
    </row>
    <row r="187" spans="1:12" ht="25.5" x14ac:dyDescent="0.25">
      <c r="A187" s="23"/>
      <c r="B187" s="15"/>
      <c r="C187" s="11"/>
      <c r="D187" s="7" t="s">
        <v>28</v>
      </c>
      <c r="E187" s="42" t="s">
        <v>63</v>
      </c>
      <c r="F187" s="43">
        <v>90</v>
      </c>
      <c r="G187" s="43">
        <v>9.14</v>
      </c>
      <c r="H187" s="43">
        <v>15.1</v>
      </c>
      <c r="I187" s="43">
        <v>4.8600000000000003</v>
      </c>
      <c r="J187" s="43">
        <v>205.11</v>
      </c>
      <c r="K187" s="44" t="s">
        <v>40</v>
      </c>
      <c r="L187" s="43">
        <v>52</v>
      </c>
    </row>
    <row r="188" spans="1:12" ht="15" x14ac:dyDescent="0.25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5.3</v>
      </c>
      <c r="H188" s="43">
        <v>5.5</v>
      </c>
      <c r="I188" s="43">
        <v>32.700000000000003</v>
      </c>
      <c r="J188" s="43">
        <v>202</v>
      </c>
      <c r="K188" s="44" t="s">
        <v>42</v>
      </c>
      <c r="L188" s="43">
        <v>24</v>
      </c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0.2</v>
      </c>
      <c r="H189" s="43">
        <v>0.1</v>
      </c>
      <c r="I189" s="43">
        <v>25.6</v>
      </c>
      <c r="J189" s="43">
        <v>58.67</v>
      </c>
      <c r="K189" s="44">
        <v>372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25</v>
      </c>
      <c r="G190" s="43">
        <v>1.9750000000000001</v>
      </c>
      <c r="H190" s="43">
        <v>0.25</v>
      </c>
      <c r="I190" s="43">
        <v>12.08</v>
      </c>
      <c r="J190" s="43">
        <v>58.45</v>
      </c>
      <c r="K190" s="44" t="s">
        <v>48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35</v>
      </c>
      <c r="G191" s="43">
        <v>1.75</v>
      </c>
      <c r="H191" s="43">
        <v>0.35</v>
      </c>
      <c r="I191" s="43">
        <v>14.96</v>
      </c>
      <c r="J191" s="43">
        <v>65.3</v>
      </c>
      <c r="K191" s="44" t="s">
        <v>48</v>
      </c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20.065000000000001</v>
      </c>
      <c r="H194" s="19">
        <f t="shared" si="88"/>
        <v>25.94</v>
      </c>
      <c r="I194" s="19">
        <f t="shared" si="88"/>
        <v>100.6</v>
      </c>
      <c r="J194" s="19">
        <f t="shared" si="88"/>
        <v>668.25</v>
      </c>
      <c r="K194" s="25"/>
      <c r="L194" s="19">
        <f t="shared" ref="L194" si="89">SUM(L185:L193)</f>
        <v>110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38.430000000000007</v>
      </c>
      <c r="H195" s="32">
        <f t="shared" ref="H195" si="91">H184+H194</f>
        <v>47.240000000000009</v>
      </c>
      <c r="I195" s="32">
        <f t="shared" ref="I195" si="92">I184+I194</f>
        <v>190.8</v>
      </c>
      <c r="J195" s="32">
        <f t="shared" ref="J195:L195" si="93">J184+J194</f>
        <v>1257.78</v>
      </c>
      <c r="K195" s="32"/>
      <c r="L195" s="32">
        <f t="shared" si="93"/>
        <v>210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44.832000000000001</v>
      </c>
      <c r="H196" s="34">
        <f t="shared" si="94"/>
        <v>41.816000000000003</v>
      </c>
      <c r="I196" s="34">
        <f t="shared" si="94"/>
        <v>199.12100000000001</v>
      </c>
      <c r="J196" s="34">
        <f t="shared" si="94"/>
        <v>1331.6559999999997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210.7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2024-11-28T11:45:10Z</dcterms:modified>
</cp:coreProperties>
</file>